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H30,31\【トンネル修繕】\Ｒ２馬土　国道４３８号（見ノ越トンネル）　美・木屋平川上　トンネル修繕設計業務\02 PPI\"/>
    </mc:Choice>
  </mc:AlternateContent>
  <bookViews>
    <workbookView xWindow="0" yWindow="0" windowWidth="19200" windowHeight="1161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56" i="1" l="1"/>
  <c r="G55" i="1" s="1"/>
  <c r="G54" i="1" s="1"/>
  <c r="G52" i="1"/>
  <c r="G51" i="1"/>
  <c r="G50" i="1" s="1"/>
  <c r="G48" i="1"/>
  <c r="G41" i="1"/>
  <c r="G40" i="1"/>
  <c r="G39" i="1" s="1"/>
  <c r="G34" i="1"/>
  <c r="G33" i="1"/>
  <c r="G32" i="1" s="1"/>
  <c r="G29" i="1"/>
  <c r="G26" i="1"/>
  <c r="G18" i="1" s="1"/>
  <c r="G22" i="1"/>
  <c r="G19" i="1"/>
  <c r="G12" i="1"/>
  <c r="G11" i="1" s="1"/>
  <c r="G10" i="1" s="1"/>
  <c r="G28" i="1" s="1"/>
  <c r="G31" i="1" s="1"/>
  <c r="G62" i="1" l="1"/>
  <c r="G63" i="1" s="1"/>
  <c r="G58" i="1"/>
  <c r="G61" i="1" s="1"/>
</calcChain>
</file>

<file path=xl/sharedStrings.xml><?xml version="1.0" encoding="utf-8"?>
<sst xmlns="http://schemas.openxmlformats.org/spreadsheetml/2006/main" count="121" uniqueCount="71">
  <si>
    <t>業務委託費内訳書</t>
  </si>
  <si>
    <t>住　　　　所</t>
  </si>
  <si>
    <t>商号又は名称</t>
  </si>
  <si>
    <t>代 表 者 名</t>
  </si>
  <si>
    <t>業 務 名</t>
  </si>
  <si>
    <t>Ｒ２馬土　国道４３８号（見ノ越トンネル）　美・木屋平川上　トンネル修繕設計業務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</si>
  <si>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</si>
  <si>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</si>
  <si>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</si>
  <si>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</si>
  <si>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</si>
  <si>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</si>
  <si>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</si>
  <si>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</si>
  <si>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</si>
  <si>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直接調査</t>
  </si>
  <si>
    <t>調査計画</t>
  </si>
  <si>
    <t>業務</t>
  </si>
  <si>
    <t>現地踏査</t>
  </si>
  <si>
    <t>ﾄﾝﾈﾙ</t>
  </si>
  <si>
    <t>レーザー探査</t>
  </si>
  <si>
    <t>覆工コンクリートコア採取</t>
  </si>
  <si>
    <t>箇所</t>
  </si>
  <si>
    <t>覆工背面観察
　ファイバースコープ</t>
  </si>
  <si>
    <t>間接調査費</t>
  </si>
  <si>
    <t>室内試験</t>
  </si>
  <si>
    <t>一軸圧縮強度試験</t>
  </si>
  <si>
    <t>本</t>
  </si>
  <si>
    <t>中性化深さ試験(ｺｱ法)</t>
  </si>
  <si>
    <t>機械器具費</t>
  </si>
  <si>
    <t>高所作業車(賃料)
　運転手含む</t>
  </si>
  <si>
    <t>日</t>
  </si>
  <si>
    <t>投光機(賃料)</t>
  </si>
  <si>
    <t>交通規制設備</t>
  </si>
  <si>
    <t>安全費　</t>
  </si>
  <si>
    <t>交通誘導警備員</t>
  </si>
  <si>
    <t>人日</t>
  </si>
  <si>
    <t>純調査費</t>
  </si>
  <si>
    <t>間接費</t>
  </si>
  <si>
    <t>諸経費</t>
  </si>
  <si>
    <t>一般調査業務費</t>
  </si>
  <si>
    <t>道路施設点検</t>
  </si>
  <si>
    <t>ﾄﾝﾈﾙ点検</t>
  </si>
  <si>
    <t>計画準備</t>
  </si>
  <si>
    <t>状態の把握（点検）</t>
  </si>
  <si>
    <t>万m2</t>
  </si>
  <si>
    <t>健全度の診断</t>
  </si>
  <si>
    <t>報告書等作成</t>
  </si>
  <si>
    <t>ﾄﾝﾈﾙ設計</t>
  </si>
  <si>
    <t>ﾄﾝﾈﾙ修繕詳細設計</t>
  </si>
  <si>
    <t>設計計画</t>
  </si>
  <si>
    <t>現場踏査</t>
  </si>
  <si>
    <t>ﾚｰｻﾞｰ探査解析</t>
  </si>
  <si>
    <t>詳細調査結果とりまとめ及び健全度</t>
  </si>
  <si>
    <t>補修工法の検討</t>
  </si>
  <si>
    <t>施工計画</t>
  </si>
  <si>
    <t>ﾄﾝﾈﾙ照明施設詳細設計</t>
  </si>
  <si>
    <t>共通</t>
  </si>
  <si>
    <t>共通(設計業務)</t>
  </si>
  <si>
    <t>打合せ等</t>
  </si>
  <si>
    <t>打合せ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</si>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</sst>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G11+G18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19</v>
      </c>
      <c r="F14" s="9">
        <v>1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20</v>
      </c>
      <c r="E15" s="8" t="s">
        <v>19</v>
      </c>
      <c r="F15" s="9">
        <v>1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21</v>
      </c>
      <c r="E16" s="8" t="s">
        <v>22</v>
      </c>
      <c r="F16" s="9">
        <v>3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23</v>
      </c>
      <c r="E17" s="8" t="s">
        <v>22</v>
      </c>
      <c r="F17" s="9">
        <v>3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24" t="s">
        <v>24</v>
      </c>
      <c r="C18" s="24"/>
      <c r="D18" s="24"/>
      <c r="E18" s="8" t="s">
        <v>13</v>
      </c>
      <c r="F18" s="9">
        <v>1</v>
      </c>
      <c r="G18" s="11">
        <f>G19+G22+G26</f>
        <v>0</v>
      </c>
      <c r="I18" s="13">
        <v>9</v>
      </c>
      <c r="J18" s="14">
        <v>2</v>
      </c>
    </row>
    <row r="19" spans="1:10" ht="42" customHeight="1" x14ac:dyDescent="0.15">
      <c r="A19" s="6"/>
      <c r="B19" s="7"/>
      <c r="C19" s="24" t="s">
        <v>25</v>
      </c>
      <c r="D19" s="24"/>
      <c r="E19" s="8" t="s">
        <v>13</v>
      </c>
      <c r="F19" s="9">
        <v>1</v>
      </c>
      <c r="G19" s="11">
        <f>G20+G21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26</v>
      </c>
      <c r="E20" s="8" t="s">
        <v>27</v>
      </c>
      <c r="F20" s="9">
        <v>3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28</v>
      </c>
      <c r="E21" s="8" t="s">
        <v>27</v>
      </c>
      <c r="F21" s="9">
        <v>3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24" t="s">
        <v>29</v>
      </c>
      <c r="D22" s="24"/>
      <c r="E22" s="8" t="s">
        <v>13</v>
      </c>
      <c r="F22" s="9">
        <v>1</v>
      </c>
      <c r="G22" s="11">
        <f>G23+G24+G25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30</v>
      </c>
      <c r="E23" s="8" t="s">
        <v>31</v>
      </c>
      <c r="F23" s="9">
        <v>10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32</v>
      </c>
      <c r="E24" s="8" t="s">
        <v>31</v>
      </c>
      <c r="F24" s="9">
        <v>10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33</v>
      </c>
      <c r="E25" s="8" t="s">
        <v>19</v>
      </c>
      <c r="F25" s="9">
        <v>1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24" t="s">
        <v>34</v>
      </c>
      <c r="D26" s="24"/>
      <c r="E26" s="8" t="s">
        <v>13</v>
      </c>
      <c r="F26" s="9">
        <v>1</v>
      </c>
      <c r="G26" s="11">
        <f>G27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35</v>
      </c>
      <c r="E27" s="8" t="s">
        <v>36</v>
      </c>
      <c r="F27" s="9">
        <v>20</v>
      </c>
      <c r="G27" s="12"/>
      <c r="I27" s="13">
        <v>18</v>
      </c>
      <c r="J27" s="14">
        <v>4</v>
      </c>
    </row>
    <row r="28" spans="1:10" ht="42" customHeight="1" x14ac:dyDescent="0.15">
      <c r="A28" s="23" t="s">
        <v>37</v>
      </c>
      <c r="B28" s="24"/>
      <c r="C28" s="24"/>
      <c r="D28" s="24"/>
      <c r="E28" s="8" t="s">
        <v>13</v>
      </c>
      <c r="F28" s="9">
        <v>1</v>
      </c>
      <c r="G28" s="11">
        <f>G10</f>
        <v>0</v>
      </c>
      <c r="I28" s="13">
        <v>19</v>
      </c>
      <c r="J28" s="14"/>
    </row>
    <row r="29" spans="1:10" ht="42" customHeight="1" x14ac:dyDescent="0.15">
      <c r="A29" s="23" t="s">
        <v>38</v>
      </c>
      <c r="B29" s="24"/>
      <c r="C29" s="24"/>
      <c r="D29" s="24"/>
      <c r="E29" s="8" t="s">
        <v>13</v>
      </c>
      <c r="F29" s="9">
        <v>1</v>
      </c>
      <c r="G29" s="11">
        <f>G30</f>
        <v>0</v>
      </c>
      <c r="I29" s="13">
        <v>20</v>
      </c>
      <c r="J29" s="14"/>
    </row>
    <row r="30" spans="1:10" ht="42" customHeight="1" x14ac:dyDescent="0.15">
      <c r="A30" s="6"/>
      <c r="B30" s="24" t="s">
        <v>39</v>
      </c>
      <c r="C30" s="24"/>
      <c r="D30" s="24"/>
      <c r="E30" s="8" t="s">
        <v>13</v>
      </c>
      <c r="F30" s="9">
        <v>1</v>
      </c>
      <c r="G30" s="12"/>
      <c r="I30" s="13">
        <v>21</v>
      </c>
      <c r="J30" s="14"/>
    </row>
    <row r="31" spans="1:10" ht="42" customHeight="1" x14ac:dyDescent="0.15">
      <c r="A31" s="23" t="s">
        <v>40</v>
      </c>
      <c r="B31" s="24"/>
      <c r="C31" s="24"/>
      <c r="D31" s="24"/>
      <c r="E31" s="8" t="s">
        <v>13</v>
      </c>
      <c r="F31" s="9">
        <v>1</v>
      </c>
      <c r="G31" s="11">
        <f>G28+G29</f>
        <v>0</v>
      </c>
      <c r="I31" s="13">
        <v>22</v>
      </c>
      <c r="J31" s="14"/>
    </row>
    <row r="32" spans="1:10" ht="42" customHeight="1" x14ac:dyDescent="0.15">
      <c r="A32" s="23" t="s">
        <v>41</v>
      </c>
      <c r="B32" s="24"/>
      <c r="C32" s="24"/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1</v>
      </c>
    </row>
    <row r="33" spans="1:10" ht="42" customHeight="1" x14ac:dyDescent="0.15">
      <c r="A33" s="6"/>
      <c r="B33" s="24" t="s">
        <v>42</v>
      </c>
      <c r="C33" s="24"/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2</v>
      </c>
    </row>
    <row r="34" spans="1:10" ht="42" customHeight="1" x14ac:dyDescent="0.15">
      <c r="A34" s="6"/>
      <c r="B34" s="7"/>
      <c r="C34" s="24" t="s">
        <v>42</v>
      </c>
      <c r="D34" s="24"/>
      <c r="E34" s="8" t="s">
        <v>13</v>
      </c>
      <c r="F34" s="9">
        <v>1</v>
      </c>
      <c r="G34" s="11">
        <f>G35+G36+G37+G38</f>
        <v>0</v>
      </c>
      <c r="I34" s="13">
        <v>25</v>
      </c>
      <c r="J34" s="14">
        <v>3</v>
      </c>
    </row>
    <row r="35" spans="1:10" ht="42" customHeight="1" x14ac:dyDescent="0.15">
      <c r="A35" s="6"/>
      <c r="B35" s="7"/>
      <c r="C35" s="7"/>
      <c r="D35" s="24" t="s">
        <v>43</v>
      </c>
      <c r="E35" s="8" t="s">
        <v>19</v>
      </c>
      <c r="F35" s="9">
        <v>1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4" t="s">
        <v>44</v>
      </c>
      <c r="E36" s="8" t="s">
        <v>45</v>
      </c>
      <c r="F36" s="10">
        <v>0.15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46</v>
      </c>
      <c r="E37" s="8" t="s">
        <v>19</v>
      </c>
      <c r="F37" s="9">
        <v>1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47</v>
      </c>
      <c r="E38" s="8" t="s">
        <v>19</v>
      </c>
      <c r="F38" s="9">
        <v>1</v>
      </c>
      <c r="G38" s="12"/>
      <c r="I38" s="13">
        <v>29</v>
      </c>
      <c r="J38" s="14">
        <v>4</v>
      </c>
    </row>
    <row r="39" spans="1:10" ht="42" customHeight="1" x14ac:dyDescent="0.15">
      <c r="A39" s="23" t="s">
        <v>48</v>
      </c>
      <c r="B39" s="24"/>
      <c r="C39" s="24"/>
      <c r="D39" s="24"/>
      <c r="E39" s="8" t="s">
        <v>13</v>
      </c>
      <c r="F39" s="9">
        <v>1</v>
      </c>
      <c r="G39" s="11">
        <f>G40</f>
        <v>0</v>
      </c>
      <c r="I39" s="13">
        <v>30</v>
      </c>
      <c r="J39" s="14">
        <v>1</v>
      </c>
    </row>
    <row r="40" spans="1:10" ht="42" customHeight="1" x14ac:dyDescent="0.15">
      <c r="A40" s="6"/>
      <c r="B40" s="24" t="s">
        <v>48</v>
      </c>
      <c r="C40" s="24"/>
      <c r="D40" s="24"/>
      <c r="E40" s="8" t="s">
        <v>13</v>
      </c>
      <c r="F40" s="9">
        <v>1</v>
      </c>
      <c r="G40" s="11">
        <f>G41+G48</f>
        <v>0</v>
      </c>
      <c r="I40" s="13">
        <v>31</v>
      </c>
      <c r="J40" s="14">
        <v>2</v>
      </c>
    </row>
    <row r="41" spans="1:10" ht="42" customHeight="1" x14ac:dyDescent="0.15">
      <c r="A41" s="6"/>
      <c r="B41" s="7"/>
      <c r="C41" s="24" t="s">
        <v>49</v>
      </c>
      <c r="D41" s="24"/>
      <c r="E41" s="8" t="s">
        <v>13</v>
      </c>
      <c r="F41" s="9">
        <v>1</v>
      </c>
      <c r="G41" s="11">
        <f>G42+G43+G44+G45+G46+G47</f>
        <v>0</v>
      </c>
      <c r="I41" s="13">
        <v>32</v>
      </c>
      <c r="J41" s="14">
        <v>3</v>
      </c>
    </row>
    <row r="42" spans="1:10" ht="42" customHeight="1" x14ac:dyDescent="0.15">
      <c r="A42" s="6"/>
      <c r="B42" s="7"/>
      <c r="C42" s="7"/>
      <c r="D42" s="24" t="s">
        <v>50</v>
      </c>
      <c r="E42" s="8" t="s">
        <v>17</v>
      </c>
      <c r="F42" s="9">
        <v>1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51</v>
      </c>
      <c r="E43" s="8" t="s">
        <v>19</v>
      </c>
      <c r="F43" s="9">
        <v>1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7"/>
      <c r="D44" s="24" t="s">
        <v>52</v>
      </c>
      <c r="E44" s="8" t="s">
        <v>19</v>
      </c>
      <c r="F44" s="9">
        <v>1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7"/>
      <c r="C45" s="7"/>
      <c r="D45" s="24" t="s">
        <v>53</v>
      </c>
      <c r="E45" s="8" t="s">
        <v>19</v>
      </c>
      <c r="F45" s="9">
        <v>1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7"/>
      <c r="D46" s="24" t="s">
        <v>54</v>
      </c>
      <c r="E46" s="8" t="s">
        <v>19</v>
      </c>
      <c r="F46" s="9">
        <v>1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7"/>
      <c r="D47" s="24" t="s">
        <v>55</v>
      </c>
      <c r="E47" s="8" t="s">
        <v>19</v>
      </c>
      <c r="F47" s="9">
        <v>1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24" t="s">
        <v>56</v>
      </c>
      <c r="D48" s="24"/>
      <c r="E48" s="8" t="s">
        <v>13</v>
      </c>
      <c r="F48" s="9">
        <v>1</v>
      </c>
      <c r="G48" s="11">
        <f>G49</f>
        <v>0</v>
      </c>
      <c r="I48" s="13">
        <v>39</v>
      </c>
      <c r="J48" s="14">
        <v>3</v>
      </c>
    </row>
    <row r="49" spans="1:10" ht="42" customHeight="1" x14ac:dyDescent="0.15">
      <c r="A49" s="6"/>
      <c r="B49" s="7"/>
      <c r="C49" s="7"/>
      <c r="D49" s="24" t="s">
        <v>56</v>
      </c>
      <c r="E49" s="8" t="s">
        <v>22</v>
      </c>
      <c r="F49" s="9">
        <v>1</v>
      </c>
      <c r="G49" s="12"/>
      <c r="I49" s="13">
        <v>40</v>
      </c>
      <c r="J49" s="14">
        <v>4</v>
      </c>
    </row>
    <row r="50" spans="1:10" ht="42" customHeight="1" x14ac:dyDescent="0.15">
      <c r="A50" s="23" t="s">
        <v>57</v>
      </c>
      <c r="B50" s="24"/>
      <c r="C50" s="24"/>
      <c r="D50" s="24"/>
      <c r="E50" s="8" t="s">
        <v>13</v>
      </c>
      <c r="F50" s="9">
        <v>1</v>
      </c>
      <c r="G50" s="11">
        <f>G51</f>
        <v>0</v>
      </c>
      <c r="I50" s="13">
        <v>41</v>
      </c>
      <c r="J50" s="14">
        <v>1</v>
      </c>
    </row>
    <row r="51" spans="1:10" ht="42" customHeight="1" x14ac:dyDescent="0.15">
      <c r="A51" s="6"/>
      <c r="B51" s="24" t="s">
        <v>58</v>
      </c>
      <c r="C51" s="24"/>
      <c r="D51" s="24"/>
      <c r="E51" s="8" t="s">
        <v>13</v>
      </c>
      <c r="F51" s="9">
        <v>1</v>
      </c>
      <c r="G51" s="11">
        <f>G52</f>
        <v>0</v>
      </c>
      <c r="I51" s="13">
        <v>42</v>
      </c>
      <c r="J51" s="14">
        <v>2</v>
      </c>
    </row>
    <row r="52" spans="1:10" ht="42" customHeight="1" x14ac:dyDescent="0.15">
      <c r="A52" s="6"/>
      <c r="B52" s="7"/>
      <c r="C52" s="24" t="s">
        <v>59</v>
      </c>
      <c r="D52" s="24"/>
      <c r="E52" s="8" t="s">
        <v>13</v>
      </c>
      <c r="F52" s="9">
        <v>1</v>
      </c>
      <c r="G52" s="11">
        <f>G53</f>
        <v>0</v>
      </c>
      <c r="I52" s="13">
        <v>43</v>
      </c>
      <c r="J52" s="14">
        <v>3</v>
      </c>
    </row>
    <row r="53" spans="1:10" ht="42" customHeight="1" x14ac:dyDescent="0.15">
      <c r="A53" s="6"/>
      <c r="B53" s="7"/>
      <c r="C53" s="7"/>
      <c r="D53" s="24" t="s">
        <v>60</v>
      </c>
      <c r="E53" s="8" t="s">
        <v>17</v>
      </c>
      <c r="F53" s="9">
        <v>1</v>
      </c>
      <c r="G53" s="12"/>
      <c r="I53" s="13">
        <v>44</v>
      </c>
      <c r="J53" s="14">
        <v>4</v>
      </c>
    </row>
    <row r="54" spans="1:10" ht="42" customHeight="1" x14ac:dyDescent="0.15">
      <c r="A54" s="23" t="s">
        <v>61</v>
      </c>
      <c r="B54" s="24"/>
      <c r="C54" s="24"/>
      <c r="D54" s="24"/>
      <c r="E54" s="8" t="s">
        <v>13</v>
      </c>
      <c r="F54" s="9">
        <v>1</v>
      </c>
      <c r="G54" s="11">
        <f>G55</f>
        <v>0</v>
      </c>
      <c r="I54" s="13">
        <v>45</v>
      </c>
      <c r="J54" s="14">
        <v>1</v>
      </c>
    </row>
    <row r="55" spans="1:10" ht="42" customHeight="1" x14ac:dyDescent="0.15">
      <c r="A55" s="6"/>
      <c r="B55" s="24" t="s">
        <v>61</v>
      </c>
      <c r="C55" s="24"/>
      <c r="D55" s="24"/>
      <c r="E55" s="8" t="s">
        <v>13</v>
      </c>
      <c r="F55" s="9">
        <v>1</v>
      </c>
      <c r="G55" s="11">
        <f>G56</f>
        <v>0</v>
      </c>
      <c r="I55" s="13">
        <v>46</v>
      </c>
      <c r="J55" s="14">
        <v>2</v>
      </c>
    </row>
    <row r="56" spans="1:10" ht="42" customHeight="1" x14ac:dyDescent="0.15">
      <c r="A56" s="6"/>
      <c r="B56" s="7"/>
      <c r="C56" s="24" t="s">
        <v>62</v>
      </c>
      <c r="D56" s="24"/>
      <c r="E56" s="8" t="s">
        <v>13</v>
      </c>
      <c r="F56" s="9">
        <v>1</v>
      </c>
      <c r="G56" s="11">
        <f>G57</f>
        <v>0</v>
      </c>
      <c r="I56" s="13">
        <v>47</v>
      </c>
      <c r="J56" s="14">
        <v>3</v>
      </c>
    </row>
    <row r="57" spans="1:10" ht="42" customHeight="1" x14ac:dyDescent="0.15">
      <c r="A57" s="6"/>
      <c r="B57" s="7"/>
      <c r="C57" s="7"/>
      <c r="D57" s="24" t="s">
        <v>63</v>
      </c>
      <c r="E57" s="8" t="s">
        <v>13</v>
      </c>
      <c r="F57" s="9">
        <v>1</v>
      </c>
      <c r="G57" s="12"/>
      <c r="I57" s="13">
        <v>48</v>
      </c>
      <c r="J57" s="14">
        <v>4</v>
      </c>
    </row>
    <row r="58" spans="1:10" ht="42" customHeight="1" x14ac:dyDescent="0.15">
      <c r="A58" s="23" t="s">
        <v>64</v>
      </c>
      <c r="B58" s="24"/>
      <c r="C58" s="24"/>
      <c r="D58" s="24"/>
      <c r="E58" s="8" t="s">
        <v>13</v>
      </c>
      <c r="F58" s="9">
        <v>1</v>
      </c>
      <c r="G58" s="11">
        <f>G32+G39+G50+G54</f>
        <v>0</v>
      </c>
      <c r="I58" s="13">
        <v>49</v>
      </c>
      <c r="J58" s="14"/>
    </row>
    <row r="59" spans="1:10" ht="42" customHeight="1" x14ac:dyDescent="0.15">
      <c r="A59" s="23" t="s">
        <v>65</v>
      </c>
      <c r="B59" s="24"/>
      <c r="C59" s="24"/>
      <c r="D59" s="24"/>
      <c r="E59" s="8" t="s">
        <v>13</v>
      </c>
      <c r="F59" s="9">
        <v>1</v>
      </c>
      <c r="G59" s="12"/>
      <c r="I59" s="13">
        <v>50</v>
      </c>
      <c r="J59" s="14"/>
    </row>
    <row r="60" spans="1:10" ht="42" customHeight="1" x14ac:dyDescent="0.15">
      <c r="A60" s="23" t="s">
        <v>66</v>
      </c>
      <c r="B60" s="24"/>
      <c r="C60" s="24"/>
      <c r="D60" s="24"/>
      <c r="E60" s="8" t="s">
        <v>13</v>
      </c>
      <c r="F60" s="9">
        <v>1</v>
      </c>
      <c r="G60" s="12"/>
      <c r="I60" s="13">
        <v>51</v>
      </c>
      <c r="J60" s="14"/>
    </row>
    <row r="61" spans="1:10" ht="42" customHeight="1" x14ac:dyDescent="0.15">
      <c r="A61" s="23" t="s">
        <v>67</v>
      </c>
      <c r="B61" s="24"/>
      <c r="C61" s="24"/>
      <c r="D61" s="24"/>
      <c r="E61" s="8" t="s">
        <v>13</v>
      </c>
      <c r="F61" s="9">
        <v>1</v>
      </c>
      <c r="G61" s="11">
        <f>G58+G59+G60</f>
        <v>0</v>
      </c>
      <c r="I61" s="13">
        <v>52</v>
      </c>
      <c r="J61" s="14"/>
    </row>
    <row r="62" spans="1:10" ht="42" customHeight="1" x14ac:dyDescent="0.15">
      <c r="A62" s="23" t="s">
        <v>68</v>
      </c>
      <c r="B62" s="24"/>
      <c r="C62" s="24"/>
      <c r="D62" s="24"/>
      <c r="E62" s="8" t="s">
        <v>13</v>
      </c>
      <c r="F62" s="9">
        <v>1</v>
      </c>
      <c r="G62" s="11">
        <f>G31+G61</f>
        <v>0</v>
      </c>
      <c r="I62" s="13">
        <v>53</v>
      </c>
      <c r="J62" s="14">
        <v>30</v>
      </c>
    </row>
    <row r="63" spans="1:10" ht="42" customHeight="1" x14ac:dyDescent="0.15">
      <c r="A63" s="25" t="s">
        <v>69</v>
      </c>
      <c r="B63" s="26"/>
      <c r="C63" s="26"/>
      <c r="D63" s="26"/>
      <c r="E63" s="15" t="s">
        <v>70</v>
      </c>
      <c r="F63" s="16" t="s">
        <v>70</v>
      </c>
      <c r="G63" s="17">
        <f>G62</f>
        <v>0</v>
      </c>
      <c r="I63" s="18">
        <v>54</v>
      </c>
      <c r="J63" s="18">
        <v>90</v>
      </c>
    </row>
  </sheetData>
  <sheetProtection sheet="1"/>
  <mergeCells count="60">
    <mergeCell ref="A59:D59"/>
    <mergeCell ref="A60:D60"/>
    <mergeCell ref="A61:D61"/>
    <mergeCell ref="A62:D62"/>
    <mergeCell ref="A63:D63"/>
    <mergeCell ref="A54:D54"/>
    <mergeCell ref="B55:D55"/>
    <mergeCell ref="C56:D56"/>
    <mergeCell ref="D57"/>
    <mergeCell ref="A58:D58"/>
    <mergeCell ref="D49"/>
    <mergeCell ref="A50:D50"/>
    <mergeCell ref="B51:D51"/>
    <mergeCell ref="C52:D52"/>
    <mergeCell ref="D53"/>
    <mergeCell ref="D44"/>
    <mergeCell ref="D45"/>
    <mergeCell ref="D46"/>
    <mergeCell ref="D47"/>
    <mergeCell ref="C48:D48"/>
    <mergeCell ref="A39:D39"/>
    <mergeCell ref="B40:D40"/>
    <mergeCell ref="C41:D41"/>
    <mergeCell ref="D42"/>
    <mergeCell ref="D43"/>
    <mergeCell ref="C34:D34"/>
    <mergeCell ref="D35"/>
    <mergeCell ref="D36"/>
    <mergeCell ref="D37"/>
    <mergeCell ref="D38"/>
    <mergeCell ref="A29:D29"/>
    <mergeCell ref="B30:D30"/>
    <mergeCell ref="A31:D31"/>
    <mergeCell ref="A32:D32"/>
    <mergeCell ref="B33:D33"/>
    <mergeCell ref="D24"/>
    <mergeCell ref="D25"/>
    <mergeCell ref="C26:D26"/>
    <mergeCell ref="D27"/>
    <mergeCell ref="A28:D28"/>
    <mergeCell ref="C19:D19"/>
    <mergeCell ref="D20"/>
    <mergeCell ref="D21"/>
    <mergeCell ref="C22:D22"/>
    <mergeCell ref="D23"/>
    <mergeCell ref="D14"/>
    <mergeCell ref="D15"/>
    <mergeCell ref="D16"/>
    <mergeCell ref="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Taniguchi Kazuya</cp:lastModifiedBy>
  <dcterms:created xsi:type="dcterms:W3CDTF">2020-11-12T10:10:19Z</dcterms:created>
  <dcterms:modified xsi:type="dcterms:W3CDTF">2020-11-12T10:10:37Z</dcterms:modified>
</cp:coreProperties>
</file>